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7e5d546d1a14f9e/UFRB Laudi Março 2021/Projetos/Aprovados/Residência Profissional Agrícola/Edital de Seleção/"/>
    </mc:Choice>
  </mc:AlternateContent>
  <xr:revisionPtr revIDLastSave="24" documentId="8_{82D4E4E1-9D22-4A4E-91C1-E49ACA0C91CD}" xr6:coauthVersionLast="47" xr6:coauthVersionMax="47" xr10:uidLastSave="{E49205FA-F8B3-4EF6-AD10-423F5461044D}"/>
  <bookViews>
    <workbookView xWindow="-120" yWindow="-120" windowWidth="20730" windowHeight="11160" xr2:uid="{00000000-000D-0000-FFFF-FFFF00000000}"/>
  </bookViews>
  <sheets>
    <sheet name="Atividades complementares atua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0" i="3" l="1"/>
  <c r="G59" i="3"/>
  <c r="G58" i="3"/>
  <c r="G49" i="3"/>
  <c r="G29" i="3"/>
  <c r="G7" i="3"/>
  <c r="G8" i="3"/>
  <c r="G9" i="3"/>
  <c r="G10" i="3"/>
  <c r="G11" i="3"/>
  <c r="G12" i="3"/>
  <c r="G14" i="3"/>
  <c r="G15" i="3"/>
  <c r="G17" i="3"/>
  <c r="G18" i="3"/>
  <c r="G19" i="3"/>
  <c r="G21" i="3"/>
  <c r="G22" i="3"/>
  <c r="G23" i="3"/>
  <c r="G25" i="3"/>
  <c r="G26" i="3"/>
  <c r="G28" i="3"/>
  <c r="G31" i="3"/>
  <c r="G32" i="3"/>
  <c r="G33" i="3"/>
  <c r="G35" i="3"/>
  <c r="G36" i="3"/>
  <c r="G37" i="3"/>
  <c r="G38" i="3"/>
  <c r="G39" i="3"/>
  <c r="G41" i="3"/>
  <c r="G42" i="3"/>
  <c r="G43" i="3"/>
  <c r="G44" i="3"/>
  <c r="G46" i="3"/>
  <c r="G47" i="3"/>
  <c r="G48" i="3"/>
  <c r="G51" i="3"/>
  <c r="G53" i="3"/>
  <c r="G54" i="3"/>
  <c r="G56" i="3"/>
</calcChain>
</file>

<file path=xl/sharedStrings.xml><?xml version="1.0" encoding="utf-8"?>
<sst xmlns="http://schemas.openxmlformats.org/spreadsheetml/2006/main" count="105" uniqueCount="96">
  <si>
    <t>Quantidade</t>
  </si>
  <si>
    <t>Total</t>
  </si>
  <si>
    <t>Pontos</t>
  </si>
  <si>
    <t>Até 24 horas</t>
  </si>
  <si>
    <t>Oral</t>
  </si>
  <si>
    <t>Atividade de extensão</t>
  </si>
  <si>
    <t>Empresa Júnior</t>
  </si>
  <si>
    <t>Disciplinas optativas extras</t>
  </si>
  <si>
    <t>Premiação de cunho acadêmico/científico/tecnológico</t>
  </si>
  <si>
    <t>Conselho Superior e Câmaras, Conselho Setorial e Colegiado de Curso</t>
  </si>
  <si>
    <t>Até 8 horas</t>
  </si>
  <si>
    <t xml:space="preserve">Carga-horária equivalente </t>
  </si>
  <si>
    <t>Monitoria acadêmica</t>
  </si>
  <si>
    <t>Máximo de 20 pontos (05 pontos por semestre)</t>
  </si>
  <si>
    <t>Participação em Projeto de Extensão</t>
  </si>
  <si>
    <t>Participação em Projeto de Pesquisa</t>
  </si>
  <si>
    <t>Participação em Projeto da PROPAAE</t>
  </si>
  <si>
    <t>Participação em programa de iniciação científica (PIBIC), ou de desenvolvimento tecnológico e inovação (PIBIT) e de extensão (PIBEX); como bolsista ou voluntário</t>
  </si>
  <si>
    <t>Máximo de 30 pontos (05 pontos por semestre)</t>
  </si>
  <si>
    <t>Participação em eventos científicos, tecnológicos e/ou acadêmicos</t>
  </si>
  <si>
    <t>Máximo 14 pontos (02 pontos por evento)</t>
  </si>
  <si>
    <t>Acima de 24 horas</t>
  </si>
  <si>
    <t>Máximo 18 pontos (03 pontos por evento)</t>
  </si>
  <si>
    <t>Apresentação de trabalhos em eventos científicos, tecnológicos e/ou acadêmicos</t>
  </si>
  <si>
    <t>Pôster</t>
  </si>
  <si>
    <t>Máximo 10 pontos (02 pontos por apresentação)</t>
  </si>
  <si>
    <t>Outras modalidades (filme, documentário, mesa redonda, palestras)</t>
  </si>
  <si>
    <t>Máximo 10 pontos (02 pontos por resumo)</t>
  </si>
  <si>
    <t>Máximo 24 pontos (06 pontos por resumo)</t>
  </si>
  <si>
    <t>Máximo 28 pontos (07 pontos por trabalho)</t>
  </si>
  <si>
    <t>Periódicos não indexados</t>
  </si>
  <si>
    <t>Periódicos indexados</t>
  </si>
  <si>
    <t>Máximo 45 pontos (15 pontos por artigo)</t>
  </si>
  <si>
    <t>Participação em atividade de extensão até 48 horas</t>
  </si>
  <si>
    <t>Máximo 10 pontos (02 pontos por participação)</t>
  </si>
  <si>
    <t>Máximo 15 pontos (03 pontos por participação)</t>
  </si>
  <si>
    <t>Entrevistas orais em radio ou televisão e artigos em jornais e revistas sobre temas da área acadêmica</t>
  </si>
  <si>
    <t>Máximo 05 pontos (01 pontos por participação)</t>
  </si>
  <si>
    <t xml:space="preserve">Organização de cursos e eventos </t>
  </si>
  <si>
    <t>Local e regional até 2 dias</t>
  </si>
  <si>
    <t>Máximo 15 pontos (03 pontos por organização)</t>
  </si>
  <si>
    <t>Local e regional acima de2 dias</t>
  </si>
  <si>
    <t>Máximo 20 pontos (04 pontos por organização)</t>
  </si>
  <si>
    <t>Nacional e internacional até 2 dias</t>
  </si>
  <si>
    <t>Máximo 20 pontos (05 pontos por organização)</t>
  </si>
  <si>
    <t>Nacional e internacional acima de 2 dias</t>
  </si>
  <si>
    <t>Máximo 30 pontos (10 pontos por organização)</t>
  </si>
  <si>
    <t xml:space="preserve">Monitor de curso ou evento </t>
  </si>
  <si>
    <t xml:space="preserve">Participação em grupos </t>
  </si>
  <si>
    <t>Grupos de estudos cadastrados em centros de ensino da UFRB</t>
  </si>
  <si>
    <t>Máximo 15 pontos (05 pontos por semestre)</t>
  </si>
  <si>
    <t>Grupo de pesquisa CNPq</t>
  </si>
  <si>
    <t>Máximo 08 pontos (04 pontos por grupo)</t>
  </si>
  <si>
    <t>Grupos de educação tutorial institucionalizado (PET/SESu/MEC)</t>
  </si>
  <si>
    <t>Máximo 40 pontos (10 pontos por semestre)</t>
  </si>
  <si>
    <t>Máximo 30 pontos (05 pontos por semestre)</t>
  </si>
  <si>
    <t>Participação em cursos extracurriculares</t>
  </si>
  <si>
    <t>Máximo 18 pontos (03 pontos por curso)</t>
  </si>
  <si>
    <t>Acima de 8 horas</t>
  </si>
  <si>
    <t>Máximo 30 pontos (05 pontos por curso)</t>
  </si>
  <si>
    <t>Cursos de idiomas realizados durante a graduação</t>
  </si>
  <si>
    <t>Máximo 20 pontos (05 pontos por semestre)</t>
  </si>
  <si>
    <t>Premiação em áreas afins</t>
  </si>
  <si>
    <t>Máximo 20 pontos (10 pontos por prêmio)</t>
  </si>
  <si>
    <t>Representação estudantil</t>
  </si>
  <si>
    <t>Máximo 10 pontos (05 pontos por representação)</t>
  </si>
  <si>
    <t>Diretório Central de Estudantes (DCE), Diretório Acadêmico (DA)</t>
  </si>
  <si>
    <t>Componentes optativos extras, eletivos e realizados em intercâmbio</t>
  </si>
  <si>
    <t>Máximo 20 pontos (05 pontos por componente)</t>
  </si>
  <si>
    <t>Avaliador:______________________________________</t>
  </si>
  <si>
    <t>Data:____/____/______</t>
  </si>
  <si>
    <t>Máx. de pontos</t>
  </si>
  <si>
    <t>Máximo de 40 pontos (02 pontos a cada 10 h.)</t>
  </si>
  <si>
    <t xml:space="preserve">Estágio Não Obrigatório </t>
  </si>
  <si>
    <t>Resumo simples em eventos acadêmicos</t>
  </si>
  <si>
    <t>Resumo expandido acadêmicos</t>
  </si>
  <si>
    <t>Trabalho completo acadêmicos</t>
  </si>
  <si>
    <t>Produção Técnica (Projetos, Relatórios, Materiais Didáticos, Cartilhas, Boletins técnicos, Notas técnicas, Informativos técnicos)</t>
  </si>
  <si>
    <t>Publicação de trabalhos em eventos científicos, tecnológicos e/ou acadêmicos</t>
  </si>
  <si>
    <t xml:space="preserve"> Participação, como técnico, monitor, tutor, etc., em projetos ou programas de assessoria técnica, Organizações Não Governamentais ou política pública. </t>
  </si>
  <si>
    <t>Atividade Técnica</t>
  </si>
  <si>
    <t>Projeto de Ensino</t>
  </si>
  <si>
    <t xml:space="preserve">Liderança (presidência, diretoria, coordenação, etc) de Movimentos, Sindicatos, Redes, Articlações Sociais (Fóruns, Coletivos, etc.) no campo e na cidade - por ano </t>
  </si>
  <si>
    <t>Gestão (presidência, diretoria, coordenação etc) de Cooperativas, Associações e/ou Empreendimentos Solidários (por ano)</t>
  </si>
  <si>
    <t>Máximo 20 pontos (05 pontos por ano)</t>
  </si>
  <si>
    <t>Participação em atividade de extensão acima de 48 horas</t>
  </si>
  <si>
    <t xml:space="preserve">
PROGRAMA DE PÓS-GRADUAÇÃO LATO SENSU EM RESIDÊNCIA PROFISSIONAL EM CIÊNCIAS AGRÁRIAS</t>
  </si>
  <si>
    <t xml:space="preserve">Anexo I </t>
  </si>
  <si>
    <t>BAREMA PARA AVALIAÇÃO DO CURRÍCULO LATTES</t>
  </si>
  <si>
    <t>Máximo 20 pontos (05 pontos por artigo)</t>
  </si>
  <si>
    <t>Máximo 24 pontos (06 pontos por publicação)</t>
  </si>
  <si>
    <t>Máximo 20 pontos (04 pontos por apresentação)</t>
  </si>
  <si>
    <t>AtividadeAA6:C49</t>
  </si>
  <si>
    <t>Publicação de trabalhos em periódicos e outras publicações</t>
  </si>
  <si>
    <t>Máximo 14 pontos (02 pontos por atividade)</t>
  </si>
  <si>
    <t>Outras atividades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</si>
</sst>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3" xfId="0" applyFont="1" applyBorder="1" applyAlignment="1" applyProtection="1">
      <alignment horizontal="justify" vertical="center" wrapText="1"/>
    </xf>
    <xf numFmtId="0" fontId="3" fillId="0" borderId="6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justify" vertical="center" wrapText="1"/>
    </xf>
    <xf numFmtId="0" fontId="3" fillId="0" borderId="8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Protection="1"/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/>
    <xf numFmtId="0" fontId="2" fillId="5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6" xfId="0" applyFont="1" applyBorder="1" applyAlignment="1"/>
    <xf numFmtId="0" fontId="3" fillId="2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9" xfId="0" applyFont="1" applyBorder="1" applyAlignment="1"/>
    <xf numFmtId="0" fontId="3" fillId="0" borderId="2" xfId="0" applyFont="1" applyBorder="1" applyAlignment="1" applyProtection="1">
      <alignment horizontal="center"/>
    </xf>
    <xf numFmtId="0" fontId="3" fillId="0" borderId="1" xfId="0" applyFont="1" applyBorder="1" applyAlignment="1"/>
    <xf numFmtId="0" fontId="3" fillId="0" borderId="0" xfId="0" applyFont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2" fillId="0" borderId="0" xfId="0" applyFont="1" applyProtection="1"/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442595</xdr:colOff>
      <xdr:row>0</xdr:row>
      <xdr:rowOff>296333</xdr:rowOff>
    </xdr:from>
    <xdr:to>
      <xdr:col>0</xdr:col>
      <xdr:colOff>1196975</xdr:colOff>
      <xdr:row>0</xdr:row>
      <xdr:rowOff>829098</xdr:rowOff>
    </xdr:to>
    <xdr:pic>
      <xdr:nvPicPr>
        <xdr:cNvPr id="3" name="image1.jpg">
          <a:extLst>
            <a:ext uri="{FF2B5EF4-FFF2-40B4-BE49-F238E27FC236}">
              <a16:creationId xmlns:a16="http://schemas.microsoft.com/office/drawing/2014/main" id="{4D1FBB80-D57D-F041-BC45-5F8B158D2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595" y="296333"/>
          <a:ext cx="754380" cy="53276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232834</xdr:colOff>
      <xdr:row>0</xdr:row>
      <xdr:rowOff>420158</xdr:rowOff>
    </xdr:from>
    <xdr:to>
      <xdr:col>6</xdr:col>
      <xdr:colOff>315384</xdr:colOff>
      <xdr:row>0</xdr:row>
      <xdr:rowOff>785918</xdr:rowOff>
    </xdr:to>
    <xdr:pic>
      <xdr:nvPicPr>
        <xdr:cNvPr id="4" name="image3.jpg">
          <a:extLst>
            <a:ext uri="{FF2B5EF4-FFF2-40B4-BE49-F238E27FC236}">
              <a16:creationId xmlns:a16="http://schemas.microsoft.com/office/drawing/2014/main" id="{9BABF7A3-B3C7-0A4F-8FA2-7D60DD49F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2184" y="420158"/>
          <a:ext cx="1409700" cy="36576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888999</xdr:colOff>
      <xdr:row>0</xdr:row>
      <xdr:rowOff>205316</xdr:rowOff>
    </xdr:from>
    <xdr:to>
      <xdr:col>2</xdr:col>
      <xdr:colOff>1612900</xdr:colOff>
      <xdr:row>0</xdr:row>
      <xdr:rowOff>1024466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77596B5-C210-6E48-89E7-10081B8CC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8249" y="205316"/>
          <a:ext cx="723901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zoomScale="150" zoomScaleNormal="150" workbookViewId="0">
      <selection activeCell="G61" sqref="G61"/>
    </sheetView>
  </sheetViews>
  <sheetFormatPr defaultColWidth="9.140625" defaultRowHeight="15" x14ac:dyDescent="0.25"/>
  <cols>
    <col min="1" max="1" width="40.85546875" style="18" customWidth="1"/>
    <col min="2" max="2" width="2.42578125" style="18" customWidth="1"/>
    <col min="3" max="3" width="35.85546875" style="18" customWidth="1"/>
    <col min="4" max="4" width="14.140625" style="18" customWidth="1"/>
    <col min="5" max="5" width="8.42578125" style="18" customWidth="1"/>
    <col min="6" max="6" width="11.42578125" style="18" bestFit="1" customWidth="1"/>
    <col min="7" max="7" width="7.85546875" style="18" customWidth="1"/>
    <col min="8" max="16384" width="9.140625" style="18"/>
  </cols>
  <sheetData>
    <row r="1" spans="1:7" ht="120.95" customHeight="1" x14ac:dyDescent="0.25">
      <c r="A1" s="17" t="s">
        <v>86</v>
      </c>
      <c r="B1" s="17"/>
      <c r="C1" s="17"/>
      <c r="D1" s="17"/>
      <c r="E1" s="17"/>
      <c r="F1" s="17"/>
      <c r="G1" s="17"/>
    </row>
    <row r="2" spans="1:7" s="21" customFormat="1" x14ac:dyDescent="0.25">
      <c r="A2" s="19"/>
      <c r="B2" s="19"/>
      <c r="C2" s="20"/>
      <c r="D2" s="20"/>
      <c r="E2" s="20"/>
      <c r="F2" s="20"/>
      <c r="G2" s="20"/>
    </row>
    <row r="3" spans="1:7" s="21" customFormat="1" x14ac:dyDescent="0.25">
      <c r="A3" s="22" t="s">
        <v>87</v>
      </c>
      <c r="B3" s="22"/>
      <c r="C3" s="22"/>
      <c r="D3" s="22"/>
      <c r="E3" s="22"/>
      <c r="F3" s="22"/>
      <c r="G3" s="22"/>
    </row>
    <row r="4" spans="1:7" s="21" customFormat="1" x14ac:dyDescent="0.25">
      <c r="A4" s="23" t="s">
        <v>88</v>
      </c>
      <c r="B4" s="23"/>
      <c r="C4" s="23"/>
      <c r="D4" s="23"/>
      <c r="E4" s="23"/>
      <c r="F4" s="23"/>
      <c r="G4" s="23"/>
    </row>
    <row r="5" spans="1:7" x14ac:dyDescent="0.25">
      <c r="A5" s="24"/>
      <c r="B5" s="24"/>
      <c r="C5" s="24"/>
      <c r="D5" s="24"/>
      <c r="E5" s="24"/>
      <c r="F5" s="24"/>
      <c r="G5" s="24"/>
    </row>
    <row r="6" spans="1:7" ht="14.25" customHeight="1" x14ac:dyDescent="0.25">
      <c r="A6" s="1" t="s">
        <v>92</v>
      </c>
      <c r="B6" s="2" t="s">
        <v>11</v>
      </c>
      <c r="C6" s="3"/>
      <c r="D6" s="25" t="s">
        <v>71</v>
      </c>
      <c r="E6" s="25" t="s">
        <v>2</v>
      </c>
      <c r="F6" s="25" t="s">
        <v>0</v>
      </c>
      <c r="G6" s="25" t="s">
        <v>1</v>
      </c>
    </row>
    <row r="7" spans="1:7" ht="15" customHeight="1" x14ac:dyDescent="0.25">
      <c r="A7" s="4" t="s">
        <v>73</v>
      </c>
      <c r="B7" s="5" t="s">
        <v>72</v>
      </c>
      <c r="C7" s="6"/>
      <c r="D7" s="26">
        <v>40</v>
      </c>
      <c r="E7" s="26">
        <v>2</v>
      </c>
      <c r="F7" s="27"/>
      <c r="G7" s="28">
        <f>IF(E7*(F7/10)&gt;D7,D7,E7*(F7/10))</f>
        <v>0</v>
      </c>
    </row>
    <row r="8" spans="1:7" ht="15" customHeight="1" x14ac:dyDescent="0.25">
      <c r="A8" s="4" t="s">
        <v>12</v>
      </c>
      <c r="B8" s="5" t="s">
        <v>13</v>
      </c>
      <c r="C8" s="6"/>
      <c r="D8" s="26">
        <v>20</v>
      </c>
      <c r="E8" s="26">
        <v>5</v>
      </c>
      <c r="F8" s="27"/>
      <c r="G8" s="28">
        <f t="shared" ref="G8:G56" si="0">IF(E8*F8&gt;D8,D8,E8*F8)</f>
        <v>0</v>
      </c>
    </row>
    <row r="9" spans="1:7" ht="15" customHeight="1" x14ac:dyDescent="0.25">
      <c r="A9" s="4" t="s">
        <v>14</v>
      </c>
      <c r="B9" s="5" t="s">
        <v>13</v>
      </c>
      <c r="C9" s="6"/>
      <c r="D9" s="26">
        <v>20</v>
      </c>
      <c r="E9" s="26">
        <v>5</v>
      </c>
      <c r="F9" s="27"/>
      <c r="G9" s="28">
        <f t="shared" si="0"/>
        <v>0</v>
      </c>
    </row>
    <row r="10" spans="1:7" ht="15" customHeight="1" x14ac:dyDescent="0.25">
      <c r="A10" s="4" t="s">
        <v>15</v>
      </c>
      <c r="B10" s="5" t="s">
        <v>13</v>
      </c>
      <c r="C10" s="6"/>
      <c r="D10" s="26">
        <v>20</v>
      </c>
      <c r="E10" s="26">
        <v>5</v>
      </c>
      <c r="F10" s="27"/>
      <c r="G10" s="28">
        <f t="shared" si="0"/>
        <v>0</v>
      </c>
    </row>
    <row r="11" spans="1:7" ht="15" customHeight="1" x14ac:dyDescent="0.25">
      <c r="A11" s="4" t="s">
        <v>16</v>
      </c>
      <c r="B11" s="5" t="s">
        <v>13</v>
      </c>
      <c r="C11" s="6"/>
      <c r="D11" s="26">
        <v>20</v>
      </c>
      <c r="E11" s="26">
        <v>5</v>
      </c>
      <c r="F11" s="27"/>
      <c r="G11" s="28">
        <f t="shared" si="0"/>
        <v>0</v>
      </c>
    </row>
    <row r="12" spans="1:7" ht="75" x14ac:dyDescent="0.25">
      <c r="A12" s="4" t="s">
        <v>17</v>
      </c>
      <c r="B12" s="5" t="s">
        <v>18</v>
      </c>
      <c r="C12" s="6"/>
      <c r="D12" s="26">
        <v>30</v>
      </c>
      <c r="E12" s="26">
        <v>5</v>
      </c>
      <c r="F12" s="27"/>
      <c r="G12" s="28">
        <f t="shared" si="0"/>
        <v>0</v>
      </c>
    </row>
    <row r="13" spans="1:7" x14ac:dyDescent="0.25">
      <c r="A13" s="7" t="s">
        <v>19</v>
      </c>
      <c r="B13" s="7"/>
      <c r="C13" s="7"/>
      <c r="D13" s="26"/>
      <c r="E13" s="26"/>
      <c r="F13" s="27"/>
      <c r="G13" s="28"/>
    </row>
    <row r="14" spans="1:7" ht="15" customHeight="1" x14ac:dyDescent="0.25">
      <c r="A14" s="4" t="s">
        <v>3</v>
      </c>
      <c r="B14" s="5" t="s">
        <v>20</v>
      </c>
      <c r="C14" s="6"/>
      <c r="D14" s="26">
        <v>14</v>
      </c>
      <c r="E14" s="26">
        <v>2</v>
      </c>
      <c r="F14" s="27"/>
      <c r="G14" s="28">
        <f t="shared" si="0"/>
        <v>0</v>
      </c>
    </row>
    <row r="15" spans="1:7" ht="15" customHeight="1" x14ac:dyDescent="0.25">
      <c r="A15" s="4" t="s">
        <v>21</v>
      </c>
      <c r="B15" s="5" t="s">
        <v>22</v>
      </c>
      <c r="C15" s="6"/>
      <c r="D15" s="26">
        <v>18</v>
      </c>
      <c r="E15" s="26">
        <v>3</v>
      </c>
      <c r="F15" s="27"/>
      <c r="G15" s="28">
        <f t="shared" si="0"/>
        <v>0</v>
      </c>
    </row>
    <row r="16" spans="1:7" x14ac:dyDescent="0.25">
      <c r="A16" s="7" t="s">
        <v>23</v>
      </c>
      <c r="B16" s="7"/>
      <c r="C16" s="7"/>
      <c r="D16" s="26"/>
      <c r="E16" s="26"/>
      <c r="F16" s="27"/>
      <c r="G16" s="28"/>
    </row>
    <row r="17" spans="1:7" ht="30.95" customHeight="1" x14ac:dyDescent="0.25">
      <c r="A17" s="4" t="s">
        <v>4</v>
      </c>
      <c r="B17" s="5" t="s">
        <v>91</v>
      </c>
      <c r="C17" s="6"/>
      <c r="D17" s="26">
        <v>20</v>
      </c>
      <c r="E17" s="26">
        <v>4</v>
      </c>
      <c r="F17" s="27"/>
      <c r="G17" s="28">
        <f t="shared" si="0"/>
        <v>0</v>
      </c>
    </row>
    <row r="18" spans="1:7" ht="30" customHeight="1" x14ac:dyDescent="0.25">
      <c r="A18" s="4" t="s">
        <v>24</v>
      </c>
      <c r="B18" s="5" t="s">
        <v>25</v>
      </c>
      <c r="C18" s="6"/>
      <c r="D18" s="26">
        <v>10</v>
      </c>
      <c r="E18" s="26">
        <v>2</v>
      </c>
      <c r="F18" s="27"/>
      <c r="G18" s="28">
        <f t="shared" si="0"/>
        <v>0</v>
      </c>
    </row>
    <row r="19" spans="1:7" ht="30" x14ac:dyDescent="0.25">
      <c r="A19" s="8" t="s">
        <v>26</v>
      </c>
      <c r="B19" s="9" t="s">
        <v>25</v>
      </c>
      <c r="C19" s="10"/>
      <c r="D19" s="26">
        <v>10</v>
      </c>
      <c r="E19" s="26">
        <v>2</v>
      </c>
      <c r="F19" s="27"/>
      <c r="G19" s="28">
        <f t="shared" si="0"/>
        <v>0</v>
      </c>
    </row>
    <row r="20" spans="1:7" ht="14.1" customHeight="1" x14ac:dyDescent="0.25">
      <c r="A20" s="11" t="s">
        <v>78</v>
      </c>
      <c r="B20" s="11"/>
      <c r="C20" s="11"/>
      <c r="D20" s="26"/>
      <c r="E20" s="26"/>
      <c r="F20" s="27"/>
      <c r="G20" s="28"/>
    </row>
    <row r="21" spans="1:7" ht="15" customHeight="1" x14ac:dyDescent="0.25">
      <c r="A21" s="4" t="s">
        <v>74</v>
      </c>
      <c r="B21" s="5" t="s">
        <v>27</v>
      </c>
      <c r="C21" s="6"/>
      <c r="D21" s="26">
        <v>10</v>
      </c>
      <c r="E21" s="26">
        <v>2</v>
      </c>
      <c r="F21" s="27"/>
      <c r="G21" s="28">
        <f t="shared" si="0"/>
        <v>0</v>
      </c>
    </row>
    <row r="22" spans="1:7" ht="15" customHeight="1" x14ac:dyDescent="0.25">
      <c r="A22" s="4" t="s">
        <v>75</v>
      </c>
      <c r="B22" s="5" t="s">
        <v>28</v>
      </c>
      <c r="C22" s="6"/>
      <c r="D22" s="26">
        <v>24</v>
      </c>
      <c r="E22" s="26">
        <v>6</v>
      </c>
      <c r="F22" s="27"/>
      <c r="G22" s="28">
        <f t="shared" si="0"/>
        <v>0</v>
      </c>
    </row>
    <row r="23" spans="1:7" ht="15" customHeight="1" x14ac:dyDescent="0.25">
      <c r="A23" s="4" t="s">
        <v>76</v>
      </c>
      <c r="B23" s="5" t="s">
        <v>29</v>
      </c>
      <c r="C23" s="6"/>
      <c r="D23" s="26">
        <v>28</v>
      </c>
      <c r="E23" s="26">
        <v>7</v>
      </c>
      <c r="F23" s="27"/>
      <c r="G23" s="28">
        <f t="shared" si="0"/>
        <v>0</v>
      </c>
    </row>
    <row r="24" spans="1:7" x14ac:dyDescent="0.25">
      <c r="A24" s="7" t="s">
        <v>93</v>
      </c>
      <c r="B24" s="7"/>
      <c r="C24" s="7"/>
      <c r="D24" s="26"/>
      <c r="E24" s="26"/>
      <c r="F24" s="27"/>
      <c r="G24" s="28"/>
    </row>
    <row r="25" spans="1:7" ht="15" customHeight="1" x14ac:dyDescent="0.25">
      <c r="A25" s="4" t="s">
        <v>30</v>
      </c>
      <c r="B25" s="5" t="s">
        <v>89</v>
      </c>
      <c r="C25" s="6"/>
      <c r="D25" s="26">
        <v>10</v>
      </c>
      <c r="E25" s="26">
        <v>5</v>
      </c>
      <c r="F25" s="27"/>
      <c r="G25" s="28">
        <f t="shared" si="0"/>
        <v>0</v>
      </c>
    </row>
    <row r="26" spans="1:7" ht="15" customHeight="1" x14ac:dyDescent="0.25">
      <c r="A26" s="4" t="s">
        <v>31</v>
      </c>
      <c r="B26" s="5" t="s">
        <v>32</v>
      </c>
      <c r="C26" s="6"/>
      <c r="D26" s="26">
        <v>45</v>
      </c>
      <c r="E26" s="26">
        <v>15</v>
      </c>
      <c r="F26" s="27"/>
      <c r="G26" s="28">
        <f t="shared" si="0"/>
        <v>0</v>
      </c>
    </row>
    <row r="27" spans="1:7" ht="15" customHeight="1" x14ac:dyDescent="0.25">
      <c r="A27" s="7" t="s">
        <v>80</v>
      </c>
      <c r="B27" s="7"/>
      <c r="C27" s="7"/>
      <c r="D27" s="26"/>
      <c r="E27" s="26"/>
      <c r="F27" s="27"/>
      <c r="G27" s="28"/>
    </row>
    <row r="28" spans="1:7" ht="42.95" customHeight="1" x14ac:dyDescent="0.25">
      <c r="A28" s="4" t="s">
        <v>77</v>
      </c>
      <c r="B28" s="5" t="s">
        <v>90</v>
      </c>
      <c r="C28" s="6"/>
      <c r="D28" s="26">
        <v>24</v>
      </c>
      <c r="E28" s="26">
        <v>6</v>
      </c>
      <c r="F28" s="27"/>
      <c r="G28" s="28">
        <f t="shared" si="0"/>
        <v>0</v>
      </c>
    </row>
    <row r="29" spans="1:7" ht="60" x14ac:dyDescent="0.25">
      <c r="A29" s="4" t="s">
        <v>79</v>
      </c>
      <c r="B29" s="5" t="s">
        <v>32</v>
      </c>
      <c r="C29" s="29"/>
      <c r="D29" s="26">
        <v>45</v>
      </c>
      <c r="E29" s="26">
        <v>15</v>
      </c>
      <c r="F29" s="27"/>
      <c r="G29" s="28">
        <f t="shared" ref="G29" si="1">IF(E29*F29&gt;D29,D29,E29*F29)</f>
        <v>0</v>
      </c>
    </row>
    <row r="30" spans="1:7" x14ac:dyDescent="0.25">
      <c r="A30" s="7" t="s">
        <v>5</v>
      </c>
      <c r="B30" s="7"/>
      <c r="C30" s="7"/>
      <c r="D30" s="26"/>
      <c r="E30" s="26"/>
      <c r="F30" s="27"/>
      <c r="G30" s="28"/>
    </row>
    <row r="31" spans="1:7" ht="15" customHeight="1" x14ac:dyDescent="0.25">
      <c r="A31" s="4" t="s">
        <v>33</v>
      </c>
      <c r="B31" s="5" t="s">
        <v>34</v>
      </c>
      <c r="C31" s="6"/>
      <c r="D31" s="26">
        <v>10</v>
      </c>
      <c r="E31" s="26">
        <v>2</v>
      </c>
      <c r="F31" s="27"/>
      <c r="G31" s="28">
        <f t="shared" si="0"/>
        <v>0</v>
      </c>
    </row>
    <row r="32" spans="1:7" ht="30" x14ac:dyDescent="0.25">
      <c r="A32" s="4" t="s">
        <v>85</v>
      </c>
      <c r="B32" s="5" t="s">
        <v>35</v>
      </c>
      <c r="C32" s="6"/>
      <c r="D32" s="26">
        <v>15</v>
      </c>
      <c r="E32" s="26">
        <v>3</v>
      </c>
      <c r="F32" s="27"/>
      <c r="G32" s="28">
        <f t="shared" si="0"/>
        <v>0</v>
      </c>
    </row>
    <row r="33" spans="1:7" ht="45" x14ac:dyDescent="0.25">
      <c r="A33" s="4" t="s">
        <v>36</v>
      </c>
      <c r="B33" s="5" t="s">
        <v>37</v>
      </c>
      <c r="C33" s="6"/>
      <c r="D33" s="26">
        <v>5</v>
      </c>
      <c r="E33" s="26">
        <v>1</v>
      </c>
      <c r="F33" s="27"/>
      <c r="G33" s="28">
        <f t="shared" si="0"/>
        <v>0</v>
      </c>
    </row>
    <row r="34" spans="1:7" x14ac:dyDescent="0.25">
      <c r="A34" s="7" t="s">
        <v>38</v>
      </c>
      <c r="B34" s="7"/>
      <c r="C34" s="7"/>
      <c r="D34" s="26"/>
      <c r="E34" s="26"/>
      <c r="F34" s="27"/>
      <c r="G34" s="28"/>
    </row>
    <row r="35" spans="1:7" ht="15" customHeight="1" x14ac:dyDescent="0.25">
      <c r="A35" s="4" t="s">
        <v>39</v>
      </c>
      <c r="B35" s="5" t="s">
        <v>40</v>
      </c>
      <c r="C35" s="6"/>
      <c r="D35" s="26">
        <v>15</v>
      </c>
      <c r="E35" s="26">
        <v>3</v>
      </c>
      <c r="F35" s="27"/>
      <c r="G35" s="28">
        <f t="shared" si="0"/>
        <v>0</v>
      </c>
    </row>
    <row r="36" spans="1:7" ht="15" customHeight="1" x14ac:dyDescent="0.25">
      <c r="A36" s="4" t="s">
        <v>41</v>
      </c>
      <c r="B36" s="5" t="s">
        <v>42</v>
      </c>
      <c r="C36" s="6"/>
      <c r="D36" s="26">
        <v>20</v>
      </c>
      <c r="E36" s="26">
        <v>4</v>
      </c>
      <c r="F36" s="27"/>
      <c r="G36" s="28">
        <f t="shared" si="0"/>
        <v>0</v>
      </c>
    </row>
    <row r="37" spans="1:7" ht="15" customHeight="1" x14ac:dyDescent="0.25">
      <c r="A37" s="4" t="s">
        <v>43</v>
      </c>
      <c r="B37" s="5" t="s">
        <v>44</v>
      </c>
      <c r="C37" s="6"/>
      <c r="D37" s="26">
        <v>20</v>
      </c>
      <c r="E37" s="26">
        <v>5</v>
      </c>
      <c r="F37" s="27"/>
      <c r="G37" s="28">
        <f t="shared" si="0"/>
        <v>0</v>
      </c>
    </row>
    <row r="38" spans="1:7" ht="15" customHeight="1" x14ac:dyDescent="0.25">
      <c r="A38" s="4" t="s">
        <v>45</v>
      </c>
      <c r="B38" s="5" t="s">
        <v>46</v>
      </c>
      <c r="C38" s="6"/>
      <c r="D38" s="26">
        <v>30</v>
      </c>
      <c r="E38" s="26">
        <v>10</v>
      </c>
      <c r="F38" s="27"/>
      <c r="G38" s="28">
        <f t="shared" si="0"/>
        <v>0</v>
      </c>
    </row>
    <row r="39" spans="1:7" ht="15" customHeight="1" x14ac:dyDescent="0.25">
      <c r="A39" s="4" t="s">
        <v>47</v>
      </c>
      <c r="B39" s="5" t="s">
        <v>94</v>
      </c>
      <c r="C39" s="6"/>
      <c r="D39" s="26">
        <v>14</v>
      </c>
      <c r="E39" s="26">
        <v>2</v>
      </c>
      <c r="F39" s="27"/>
      <c r="G39" s="28">
        <f t="shared" si="0"/>
        <v>0</v>
      </c>
    </row>
    <row r="40" spans="1:7" x14ac:dyDescent="0.25">
      <c r="A40" s="7" t="s">
        <v>48</v>
      </c>
      <c r="B40" s="7"/>
      <c r="C40" s="7"/>
      <c r="D40" s="26"/>
      <c r="E40" s="26"/>
      <c r="F40" s="27"/>
      <c r="G40" s="28"/>
    </row>
    <row r="41" spans="1:7" ht="30" x14ac:dyDescent="0.25">
      <c r="A41" s="4" t="s">
        <v>49</v>
      </c>
      <c r="B41" s="5" t="s">
        <v>50</v>
      </c>
      <c r="C41" s="6"/>
      <c r="D41" s="26">
        <v>15</v>
      </c>
      <c r="E41" s="26">
        <v>5</v>
      </c>
      <c r="F41" s="27"/>
      <c r="G41" s="28">
        <f t="shared" si="0"/>
        <v>0</v>
      </c>
    </row>
    <row r="42" spans="1:7" ht="15" customHeight="1" x14ac:dyDescent="0.25">
      <c r="A42" s="4" t="s">
        <v>51</v>
      </c>
      <c r="B42" s="5" t="s">
        <v>52</v>
      </c>
      <c r="C42" s="6"/>
      <c r="D42" s="26">
        <v>8</v>
      </c>
      <c r="E42" s="26">
        <v>4</v>
      </c>
      <c r="F42" s="27"/>
      <c r="G42" s="28">
        <f t="shared" si="0"/>
        <v>0</v>
      </c>
    </row>
    <row r="43" spans="1:7" ht="30" x14ac:dyDescent="0.25">
      <c r="A43" s="4" t="s">
        <v>53</v>
      </c>
      <c r="B43" s="5" t="s">
        <v>54</v>
      </c>
      <c r="C43" s="6"/>
      <c r="D43" s="26">
        <v>40</v>
      </c>
      <c r="E43" s="26">
        <v>10</v>
      </c>
      <c r="F43" s="27"/>
      <c r="G43" s="28">
        <f t="shared" si="0"/>
        <v>0</v>
      </c>
    </row>
    <row r="44" spans="1:7" ht="15" customHeight="1" x14ac:dyDescent="0.25">
      <c r="A44" s="4" t="s">
        <v>6</v>
      </c>
      <c r="B44" s="5" t="s">
        <v>55</v>
      </c>
      <c r="C44" s="6"/>
      <c r="D44" s="26">
        <v>30</v>
      </c>
      <c r="E44" s="26">
        <v>5</v>
      </c>
      <c r="F44" s="27"/>
      <c r="G44" s="28">
        <f t="shared" si="0"/>
        <v>0</v>
      </c>
    </row>
    <row r="45" spans="1:7" x14ac:dyDescent="0.25">
      <c r="A45" s="7" t="s">
        <v>56</v>
      </c>
      <c r="B45" s="7"/>
      <c r="C45" s="7"/>
      <c r="D45" s="26"/>
      <c r="E45" s="26"/>
      <c r="F45" s="27"/>
      <c r="G45" s="28"/>
    </row>
    <row r="46" spans="1:7" ht="15" customHeight="1" x14ac:dyDescent="0.25">
      <c r="A46" s="4" t="s">
        <v>10</v>
      </c>
      <c r="B46" s="5" t="s">
        <v>57</v>
      </c>
      <c r="C46" s="6"/>
      <c r="D46" s="26">
        <v>18</v>
      </c>
      <c r="E46" s="26">
        <v>3</v>
      </c>
      <c r="F46" s="27"/>
      <c r="G46" s="28">
        <f t="shared" si="0"/>
        <v>0</v>
      </c>
    </row>
    <row r="47" spans="1:7" ht="15" customHeight="1" x14ac:dyDescent="0.25">
      <c r="A47" s="4" t="s">
        <v>58</v>
      </c>
      <c r="B47" s="5" t="s">
        <v>59</v>
      </c>
      <c r="C47" s="6"/>
      <c r="D47" s="26">
        <v>30</v>
      </c>
      <c r="E47" s="26">
        <v>5</v>
      </c>
      <c r="F47" s="27"/>
      <c r="G47" s="28">
        <f t="shared" si="0"/>
        <v>0</v>
      </c>
    </row>
    <row r="48" spans="1:7" ht="15" customHeight="1" x14ac:dyDescent="0.25">
      <c r="A48" s="4" t="s">
        <v>60</v>
      </c>
      <c r="B48" s="5" t="s">
        <v>61</v>
      </c>
      <c r="C48" s="6"/>
      <c r="D48" s="26">
        <v>20</v>
      </c>
      <c r="E48" s="26">
        <v>5</v>
      </c>
      <c r="F48" s="27"/>
      <c r="G48" s="28">
        <f t="shared" si="0"/>
        <v>0</v>
      </c>
    </row>
    <row r="49" spans="1:7" ht="15" customHeight="1" x14ac:dyDescent="0.25">
      <c r="A49" s="4" t="s">
        <v>81</v>
      </c>
      <c r="B49" s="5" t="s">
        <v>61</v>
      </c>
      <c r="C49" s="29"/>
      <c r="D49" s="26">
        <v>20</v>
      </c>
      <c r="E49" s="26">
        <v>5</v>
      </c>
      <c r="F49" s="27"/>
      <c r="G49" s="28">
        <f t="shared" ref="G49" si="2">IF(E49*F49&gt;D49,D49,E49*F49)</f>
        <v>0</v>
      </c>
    </row>
    <row r="50" spans="1:7" x14ac:dyDescent="0.25">
      <c r="A50" s="7" t="s">
        <v>62</v>
      </c>
      <c r="B50" s="7"/>
      <c r="C50" s="7"/>
      <c r="D50" s="26"/>
      <c r="E50" s="26"/>
      <c r="F50" s="27"/>
      <c r="G50" s="28"/>
    </row>
    <row r="51" spans="1:7" ht="30" x14ac:dyDescent="0.25">
      <c r="A51" s="4" t="s">
        <v>8</v>
      </c>
      <c r="B51" s="5" t="s">
        <v>63</v>
      </c>
      <c r="C51" s="6"/>
      <c r="D51" s="26">
        <v>20</v>
      </c>
      <c r="E51" s="26">
        <v>10</v>
      </c>
      <c r="F51" s="27"/>
      <c r="G51" s="28">
        <f t="shared" si="0"/>
        <v>0</v>
      </c>
    </row>
    <row r="52" spans="1:7" x14ac:dyDescent="0.25">
      <c r="A52" s="7" t="s">
        <v>64</v>
      </c>
      <c r="B52" s="7"/>
      <c r="C52" s="7"/>
      <c r="D52" s="26"/>
      <c r="E52" s="26"/>
      <c r="F52" s="27"/>
      <c r="G52" s="28"/>
    </row>
    <row r="53" spans="1:7" ht="30" customHeight="1" x14ac:dyDescent="0.25">
      <c r="A53" s="12" t="s">
        <v>9</v>
      </c>
      <c r="B53" s="13" t="s">
        <v>65</v>
      </c>
      <c r="C53" s="10"/>
      <c r="D53" s="26">
        <v>10</v>
      </c>
      <c r="E53" s="26">
        <v>5</v>
      </c>
      <c r="F53" s="27"/>
      <c r="G53" s="28">
        <f t="shared" si="0"/>
        <v>0</v>
      </c>
    </row>
    <row r="54" spans="1:7" ht="30" x14ac:dyDescent="0.25">
      <c r="A54" s="12" t="s">
        <v>66</v>
      </c>
      <c r="B54" s="13" t="s">
        <v>65</v>
      </c>
      <c r="C54" s="10"/>
      <c r="D54" s="26">
        <v>10</v>
      </c>
      <c r="E54" s="26">
        <v>5</v>
      </c>
      <c r="F54" s="27"/>
      <c r="G54" s="28">
        <f t="shared" si="0"/>
        <v>0</v>
      </c>
    </row>
    <row r="55" spans="1:7" x14ac:dyDescent="0.25">
      <c r="A55" s="7" t="s">
        <v>7</v>
      </c>
      <c r="B55" s="7"/>
      <c r="C55" s="7"/>
      <c r="D55" s="26"/>
      <c r="E55" s="26"/>
      <c r="F55" s="27"/>
      <c r="G55" s="28"/>
    </row>
    <row r="56" spans="1:7" ht="30.75" customHeight="1" x14ac:dyDescent="0.25">
      <c r="A56" s="4" t="s">
        <v>67</v>
      </c>
      <c r="B56" s="5" t="s">
        <v>68</v>
      </c>
      <c r="C56" s="6"/>
      <c r="D56" s="26">
        <v>20</v>
      </c>
      <c r="E56" s="26">
        <v>5</v>
      </c>
      <c r="F56" s="30"/>
      <c r="G56" s="31">
        <f t="shared" si="0"/>
        <v>0</v>
      </c>
    </row>
    <row r="57" spans="1:7" ht="21" customHeight="1" x14ac:dyDescent="0.25">
      <c r="A57" s="41" t="s">
        <v>95</v>
      </c>
      <c r="B57" s="39"/>
      <c r="C57" s="40"/>
      <c r="D57" s="33"/>
      <c r="E57" s="33"/>
      <c r="F57" s="30"/>
      <c r="G57" s="31"/>
    </row>
    <row r="58" spans="1:7" ht="75" x14ac:dyDescent="0.25">
      <c r="A58" s="14" t="s">
        <v>82</v>
      </c>
      <c r="B58" s="15" t="s">
        <v>84</v>
      </c>
      <c r="C58" s="32"/>
      <c r="D58" s="33">
        <v>20</v>
      </c>
      <c r="E58" s="33">
        <v>5</v>
      </c>
      <c r="F58" s="30"/>
      <c r="G58" s="31">
        <f t="shared" ref="G58:G59" si="3">IF(E58*F58&gt;D58,D58,E58*F58)</f>
        <v>0</v>
      </c>
    </row>
    <row r="59" spans="1:7" ht="42.95" customHeight="1" thickBot="1" x14ac:dyDescent="0.3">
      <c r="A59" s="4" t="s">
        <v>83</v>
      </c>
      <c r="B59" s="16" t="s">
        <v>84</v>
      </c>
      <c r="C59" s="34"/>
      <c r="D59" s="26">
        <v>20</v>
      </c>
      <c r="E59" s="26">
        <v>5</v>
      </c>
      <c r="F59" s="27"/>
      <c r="G59" s="28">
        <f t="shared" si="3"/>
        <v>0</v>
      </c>
    </row>
    <row r="60" spans="1:7" ht="15.75" thickBot="1" x14ac:dyDescent="0.3">
      <c r="D60" s="35"/>
      <c r="E60" s="35"/>
      <c r="F60" s="36" t="s">
        <v>1</v>
      </c>
      <c r="G60" s="37">
        <f>SUM(G7:G59)</f>
        <v>0</v>
      </c>
    </row>
    <row r="61" spans="1:7" x14ac:dyDescent="0.25">
      <c r="A61" s="38" t="s">
        <v>69</v>
      </c>
      <c r="D61" s="38" t="s">
        <v>70</v>
      </c>
    </row>
  </sheetData>
  <mergeCells count="59">
    <mergeCell ref="A57:C57"/>
    <mergeCell ref="B54:C54"/>
    <mergeCell ref="C2:G2"/>
    <mergeCell ref="A5:G5"/>
    <mergeCell ref="B19:C19"/>
    <mergeCell ref="A50:C50"/>
    <mergeCell ref="B51:C51"/>
    <mergeCell ref="A52:C52"/>
    <mergeCell ref="A3:G3"/>
    <mergeCell ref="A4:G4"/>
    <mergeCell ref="A45:C45"/>
    <mergeCell ref="B46:C46"/>
    <mergeCell ref="B47:C47"/>
    <mergeCell ref="B48:C48"/>
    <mergeCell ref="B53:C53"/>
    <mergeCell ref="A27:C27"/>
    <mergeCell ref="B35:C35"/>
    <mergeCell ref="B36:C36"/>
    <mergeCell ref="B28:C28"/>
    <mergeCell ref="A30:C30"/>
    <mergeCell ref="B31:C31"/>
    <mergeCell ref="B32:C32"/>
    <mergeCell ref="B23:C23"/>
    <mergeCell ref="A24:C24"/>
    <mergeCell ref="B25:C25"/>
    <mergeCell ref="B26:C26"/>
    <mergeCell ref="B21:C21"/>
    <mergeCell ref="B22:C22"/>
    <mergeCell ref="B18:C18"/>
    <mergeCell ref="A20:C20"/>
    <mergeCell ref="B6:C6"/>
    <mergeCell ref="B7:C7"/>
    <mergeCell ref="B8:C8"/>
    <mergeCell ref="B9:C9"/>
    <mergeCell ref="B12:C12"/>
    <mergeCell ref="A13:C13"/>
    <mergeCell ref="B14:C14"/>
    <mergeCell ref="B15:C15"/>
    <mergeCell ref="A16:C16"/>
    <mergeCell ref="B17:C17"/>
    <mergeCell ref="B10:C10"/>
    <mergeCell ref="B11:C11"/>
    <mergeCell ref="A1:G1"/>
    <mergeCell ref="B56:C56"/>
    <mergeCell ref="B29:C29"/>
    <mergeCell ref="B49:C49"/>
    <mergeCell ref="B58:C58"/>
    <mergeCell ref="B59:C59"/>
    <mergeCell ref="B33:C33"/>
    <mergeCell ref="A34:C34"/>
    <mergeCell ref="B41:C41"/>
    <mergeCell ref="B42:C42"/>
    <mergeCell ref="B44:C44"/>
    <mergeCell ref="B43:C43"/>
    <mergeCell ref="B37:C37"/>
    <mergeCell ref="B38:C38"/>
    <mergeCell ref="B39:C39"/>
    <mergeCell ref="A40:C40"/>
    <mergeCell ref="A55:C55"/>
  </mergeCells>
  <phoneticPr fontId="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complementares atual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1717452</dc:creator>
  <cp:lastModifiedBy>Laudi Cunha Leite</cp:lastModifiedBy>
  <cp:lastPrinted>2022-03-22T19:43:17Z</cp:lastPrinted>
  <dcterms:created xsi:type="dcterms:W3CDTF">2010-06-02T18:44:18Z</dcterms:created>
  <dcterms:modified xsi:type="dcterms:W3CDTF">2022-03-24T20:21:51Z</dcterms:modified>
</cp:coreProperties>
</file>